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2014г." sheetId="4" r:id="rId4"/>
  </sheets>
  <definedNames/>
  <calcPr fullCalcOnLoad="1"/>
</workbook>
</file>

<file path=xl/sharedStrings.xml><?xml version="1.0" encoding="utf-8"?>
<sst xmlns="http://schemas.openxmlformats.org/spreadsheetml/2006/main" count="127" uniqueCount="59">
  <si>
    <t>Жилые дома квартирного типа с холодным водоснабжением и канализацией</t>
  </si>
  <si>
    <t>с ваннами и бойлерами в отопительный период</t>
  </si>
  <si>
    <t>1.</t>
  </si>
  <si>
    <t>3.</t>
  </si>
  <si>
    <t>4.</t>
  </si>
  <si>
    <t>МУП "Невьянский водоканал</t>
  </si>
  <si>
    <t>холодное водоснабжение</t>
  </si>
  <si>
    <t>горячая вода</t>
  </si>
  <si>
    <t xml:space="preserve">Тариф </t>
  </si>
  <si>
    <t>с газовыми колонками</t>
  </si>
  <si>
    <t>Тариф  с 01 июля 2013 г.</t>
  </si>
  <si>
    <t>19.39 руб./м3</t>
  </si>
  <si>
    <t>145.62 руб./ чел.          в месяц</t>
  </si>
  <si>
    <t>210.05 руб./ чел.          в месяц</t>
  </si>
  <si>
    <t>0.00руб./ чел.          в месяц</t>
  </si>
  <si>
    <t>27.97 руб./м3</t>
  </si>
  <si>
    <t>Ставка платы   в руб. коп. с учетом НДС в месяц</t>
  </si>
  <si>
    <t xml:space="preserve">Ставка платы   в руб. коп. с учетом НДС  в месяц              </t>
  </si>
  <si>
    <t>4.85 м3 в месяц на 1 человека</t>
  </si>
  <si>
    <t>8.86 м3 в месяц на 1 человека</t>
  </si>
  <si>
    <t>4.01 м3 в месяц на 1 человека</t>
  </si>
  <si>
    <t>7.51 м3 в месяц на 1 человека</t>
  </si>
  <si>
    <t xml:space="preserve">7.51м3 в месяц на 1 человека </t>
  </si>
  <si>
    <t>0 в месяц на 1 человека</t>
  </si>
  <si>
    <t>норматив потребления  в месяц</t>
  </si>
  <si>
    <t xml:space="preserve">94.04 руб./ чел.     </t>
  </si>
  <si>
    <t xml:space="preserve">247.81 руб./ чел.     </t>
  </si>
  <si>
    <t xml:space="preserve">77.75 руб./ чел.     </t>
  </si>
  <si>
    <t>ЗАО "Регионгаз-инвест"</t>
  </si>
  <si>
    <t>отопление</t>
  </si>
  <si>
    <t>0.027 Гкал./ 1 м2</t>
  </si>
  <si>
    <t>1271.38 руб за 1 Гкал.</t>
  </si>
  <si>
    <t>0.049 Гкал /1 м3</t>
  </si>
  <si>
    <t>34.33 руб. /1 м2</t>
  </si>
  <si>
    <t>теплоноситель</t>
  </si>
  <si>
    <t>36.83 руб./1 м3</t>
  </si>
  <si>
    <t>0.00344 м3 /1 м2</t>
  </si>
  <si>
    <t>0.127 руб/1 м2</t>
  </si>
  <si>
    <t>ОАО "Роскоммунэнерго"</t>
  </si>
  <si>
    <t>электроэнергия</t>
  </si>
  <si>
    <t>дневной тариф - 2.97 руб. /кВт. ночной тариф- 1.40 руб/ кВт</t>
  </si>
  <si>
    <t>Постановление РЭК Свердловской области от 18.12.2012г. № 211-ПК</t>
  </si>
  <si>
    <t>1 м2</t>
  </si>
  <si>
    <t>13.86 руб./ м2 без НДС</t>
  </si>
  <si>
    <t>услуги</t>
  </si>
  <si>
    <t>нагрев воды</t>
  </si>
  <si>
    <t>0.049*1271.38*4.01=249.81 руб/1 чел.</t>
  </si>
  <si>
    <t>содержание и ремонт жилого помещения</t>
  </si>
  <si>
    <t>водоотведение в отопительный сезон</t>
  </si>
  <si>
    <r>
      <t xml:space="preserve">ТАРИФЫ НА ЖИЛИЩНЫЕ И КОММУНАЛЬНЫЕ УСЛУГИ, СТАВКИ ПЛАТЫ И НОРМАТИВЫ ПОТРЕБЛЕНИЯ С  01 ИЮЛЯ  2013 ГОДА ДЛЯ НАСЕЛЕНИЯ, </t>
    </r>
    <r>
      <rPr>
        <b/>
        <sz val="9"/>
        <rFont val="Arial"/>
        <family val="2"/>
      </rPr>
      <t>проживающего в жилых многоквартирных домах, находящихся в управлении ООО "МДС".</t>
    </r>
  </si>
  <si>
    <t>ООО "МДС"</t>
  </si>
  <si>
    <r>
      <t xml:space="preserve">ТАРИФЫ НА ЖИЛИЩНЫЕ И КОММУНАЛЬНЫЕ УСЛУГИ, СТАВКИ ПЛАТЫ И НОРМАТИВЫ ПОТРЕБЛЕНИЯ С  01 ИЮЛЯ  2014 ГОДА ДЛЯ НАСЕЛЕНИЯ, </t>
    </r>
    <r>
      <rPr>
        <b/>
        <sz val="9"/>
        <rFont val="Arial"/>
        <family val="2"/>
      </rPr>
      <t>проживающего в жилых многоквартирных домах, находящихся в управлении ООО "МДС".</t>
    </r>
  </si>
  <si>
    <t>19.20руб./м3</t>
  </si>
  <si>
    <t>23.59руб./м3</t>
  </si>
  <si>
    <t>19.20 руб./м3</t>
  </si>
  <si>
    <t>1346.45 руб за 1 Гкал.</t>
  </si>
  <si>
    <t>18.42 руб./1 м3</t>
  </si>
  <si>
    <t>дневной тариф - 3.09 руб. /кВт. ночной тариф- 1.46 руб/ кВт</t>
  </si>
  <si>
    <t>15.27 руб./ м2 без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</si>
</sst>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8">
      <selection activeCell="A3" sqref="A3:A5"/>
    </sheetView>
  </sheetViews>
  <sheetFormatPr defaultColWidth="9.140625" defaultRowHeight="12.75"/>
  <cols>
    <col min="1" max="1" width="3.7109375" style="3" customWidth="1"/>
    <col min="2" max="2" width="11.8515625" style="3" customWidth="1"/>
    <col min="3" max="3" width="13.57421875" style="3" customWidth="1"/>
    <col min="4" max="4" width="22.57421875" style="3" hidden="1" customWidth="1"/>
    <col min="5" max="5" width="19.28125" style="3" hidden="1" customWidth="1"/>
    <col min="6" max="7" width="17.140625" style="3" hidden="1" customWidth="1"/>
    <col min="8" max="14" width="0" style="3" hidden="1" customWidth="1"/>
    <col min="15" max="15" width="9.8515625" style="3" customWidth="1"/>
    <col min="16" max="16" width="8.00390625" style="3" customWidth="1"/>
    <col min="17" max="17" width="10.8515625" style="3" customWidth="1"/>
    <col min="18" max="18" width="9.28125" style="3" customWidth="1"/>
    <col min="19" max="19" width="7.8515625" style="3" customWidth="1"/>
    <col min="20" max="20" width="11.57421875" style="3" customWidth="1"/>
    <col min="21" max="16384" width="9.140625" style="3" customWidth="1"/>
  </cols>
  <sheetData>
    <row r="1" spans="1:20" ht="11.25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3.25" customHeight="1">
      <c r="A2" s="22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  <c r="S2" s="24"/>
      <c r="T2" s="24"/>
    </row>
    <row r="3" spans="1:20" ht="35.25" customHeight="1">
      <c r="A3" s="26"/>
      <c r="B3" s="28"/>
      <c r="C3" s="28" t="s">
        <v>44</v>
      </c>
      <c r="D3" s="28"/>
      <c r="E3" s="16"/>
      <c r="F3" s="16"/>
      <c r="G3" s="16"/>
      <c r="H3" s="17"/>
      <c r="I3" s="17"/>
      <c r="J3" s="18"/>
      <c r="K3" s="18"/>
      <c r="L3" s="18"/>
      <c r="M3" s="18"/>
      <c r="N3" s="18"/>
      <c r="O3" s="28" t="s">
        <v>0</v>
      </c>
      <c r="P3" s="28"/>
      <c r="Q3" s="28"/>
      <c r="R3" s="28" t="s">
        <v>0</v>
      </c>
      <c r="S3" s="28"/>
      <c r="T3" s="28"/>
    </row>
    <row r="4" spans="1:20" ht="22.5" customHeight="1">
      <c r="A4" s="27"/>
      <c r="B4" s="29"/>
      <c r="C4" s="28"/>
      <c r="D4" s="28"/>
      <c r="E4" s="16"/>
      <c r="F4" s="16"/>
      <c r="G4" s="16"/>
      <c r="H4" s="17"/>
      <c r="I4" s="17"/>
      <c r="J4" s="18"/>
      <c r="K4" s="18"/>
      <c r="L4" s="18"/>
      <c r="M4" s="18"/>
      <c r="N4" s="18"/>
      <c r="O4" s="25" t="s">
        <v>1</v>
      </c>
      <c r="P4" s="25"/>
      <c r="Q4" s="25"/>
      <c r="R4" s="25" t="s">
        <v>9</v>
      </c>
      <c r="S4" s="25"/>
      <c r="T4" s="25"/>
    </row>
    <row r="5" spans="1:20" ht="75.75" customHeight="1">
      <c r="A5" s="27"/>
      <c r="B5" s="29"/>
      <c r="C5" s="28"/>
      <c r="D5" s="28"/>
      <c r="E5" s="16"/>
      <c r="F5" s="16"/>
      <c r="G5" s="16"/>
      <c r="H5" s="17"/>
      <c r="I5" s="17"/>
      <c r="J5" s="18"/>
      <c r="K5" s="18"/>
      <c r="L5" s="18"/>
      <c r="M5" s="18"/>
      <c r="N5" s="18"/>
      <c r="O5" s="15" t="s">
        <v>24</v>
      </c>
      <c r="P5" s="15" t="s">
        <v>10</v>
      </c>
      <c r="Q5" s="15" t="s">
        <v>16</v>
      </c>
      <c r="R5" s="15" t="s">
        <v>24</v>
      </c>
      <c r="S5" s="15" t="s">
        <v>8</v>
      </c>
      <c r="T5" s="15" t="s">
        <v>17</v>
      </c>
    </row>
    <row r="6" spans="1:20" ht="13.5" customHeight="1">
      <c r="A6" s="5">
        <v>1</v>
      </c>
      <c r="B6" s="15">
        <v>2</v>
      </c>
      <c r="C6" s="15">
        <v>3</v>
      </c>
      <c r="D6" s="15"/>
      <c r="E6" s="5">
        <v>6</v>
      </c>
      <c r="F6" s="5">
        <v>7</v>
      </c>
      <c r="G6" s="5">
        <v>8</v>
      </c>
      <c r="H6" s="15"/>
      <c r="I6" s="15"/>
      <c r="J6" s="5"/>
      <c r="K6" s="5"/>
      <c r="L6" s="5"/>
      <c r="M6" s="5"/>
      <c r="N6" s="5"/>
      <c r="O6" s="5">
        <v>6</v>
      </c>
      <c r="P6" s="5">
        <v>7</v>
      </c>
      <c r="Q6" s="5">
        <v>8</v>
      </c>
      <c r="R6" s="5">
        <v>11</v>
      </c>
      <c r="S6" s="5">
        <v>12</v>
      </c>
      <c r="T6" s="5">
        <v>13</v>
      </c>
    </row>
    <row r="7" spans="1:20" ht="50.25" customHeight="1">
      <c r="A7" s="33" t="s">
        <v>2</v>
      </c>
      <c r="B7" s="31" t="s">
        <v>5</v>
      </c>
      <c r="C7" s="7" t="s">
        <v>6</v>
      </c>
      <c r="D7" s="7"/>
      <c r="E7" s="8">
        <v>0.029</v>
      </c>
      <c r="F7" s="9" t="e">
        <f>#REF!*E7*1.18</f>
        <v>#REF!</v>
      </c>
      <c r="G7" s="9" t="e">
        <f>F7*1.4</f>
        <v>#REF!</v>
      </c>
      <c r="H7" s="10"/>
      <c r="I7" s="10"/>
      <c r="J7" s="10"/>
      <c r="K7" s="10"/>
      <c r="L7" s="10"/>
      <c r="M7" s="10"/>
      <c r="N7" s="10"/>
      <c r="O7" s="7" t="s">
        <v>18</v>
      </c>
      <c r="P7" s="7" t="s">
        <v>11</v>
      </c>
      <c r="Q7" s="19" t="s">
        <v>25</v>
      </c>
      <c r="R7" s="7" t="s">
        <v>21</v>
      </c>
      <c r="S7" s="7" t="s">
        <v>11</v>
      </c>
      <c r="T7" s="19" t="s">
        <v>12</v>
      </c>
    </row>
    <row r="8" spans="1:20" ht="46.5" customHeight="1">
      <c r="A8" s="34"/>
      <c r="B8" s="31"/>
      <c r="C8" s="7" t="s">
        <v>48</v>
      </c>
      <c r="D8" s="7"/>
      <c r="E8" s="8">
        <v>0.029</v>
      </c>
      <c r="F8" s="9" t="e">
        <f>#REF!*E8*1.18</f>
        <v>#REF!</v>
      </c>
      <c r="G8" s="9" t="e">
        <f>F8*1.4</f>
        <v>#REF!</v>
      </c>
      <c r="H8" s="10"/>
      <c r="I8" s="10"/>
      <c r="J8" s="10"/>
      <c r="K8" s="10"/>
      <c r="L8" s="10"/>
      <c r="M8" s="10"/>
      <c r="N8" s="10"/>
      <c r="O8" s="7" t="s">
        <v>19</v>
      </c>
      <c r="P8" s="7" t="s">
        <v>15</v>
      </c>
      <c r="Q8" s="19" t="s">
        <v>26</v>
      </c>
      <c r="R8" s="7" t="s">
        <v>22</v>
      </c>
      <c r="S8" s="7" t="s">
        <v>15</v>
      </c>
      <c r="T8" s="19" t="s">
        <v>13</v>
      </c>
    </row>
    <row r="9" spans="1:20" ht="55.5" customHeight="1">
      <c r="A9" s="35"/>
      <c r="B9" s="32"/>
      <c r="C9" s="7" t="s">
        <v>7</v>
      </c>
      <c r="D9" s="7"/>
      <c r="E9" s="8">
        <v>0.029</v>
      </c>
      <c r="F9" s="9" t="e">
        <f>#REF!*E9*1.18</f>
        <v>#REF!</v>
      </c>
      <c r="G9" s="9" t="e">
        <f>F9*1.4</f>
        <v>#REF!</v>
      </c>
      <c r="H9" s="10"/>
      <c r="I9" s="10"/>
      <c r="J9" s="10"/>
      <c r="K9" s="10"/>
      <c r="L9" s="10"/>
      <c r="M9" s="10"/>
      <c r="N9" s="10"/>
      <c r="O9" s="7" t="s">
        <v>20</v>
      </c>
      <c r="P9" s="7" t="s">
        <v>11</v>
      </c>
      <c r="Q9" s="19" t="s">
        <v>27</v>
      </c>
      <c r="R9" s="7" t="s">
        <v>23</v>
      </c>
      <c r="S9" s="7" t="s">
        <v>11</v>
      </c>
      <c r="T9" s="19" t="s">
        <v>14</v>
      </c>
    </row>
    <row r="10" spans="1:20" ht="36" customHeight="1">
      <c r="A10" s="33">
        <v>2</v>
      </c>
      <c r="B10" s="36" t="s">
        <v>28</v>
      </c>
      <c r="C10" s="2" t="s">
        <v>29</v>
      </c>
      <c r="D10" s="2"/>
      <c r="E10" s="12">
        <v>0.027</v>
      </c>
      <c r="F10" s="13" t="e">
        <f>#REF!*E10</f>
        <v>#REF!</v>
      </c>
      <c r="G10" s="13" t="e">
        <f>F10*1.4</f>
        <v>#REF!</v>
      </c>
      <c r="H10" s="14"/>
      <c r="I10" s="14"/>
      <c r="J10" s="14"/>
      <c r="K10" s="14"/>
      <c r="L10" s="14"/>
      <c r="M10" s="14"/>
      <c r="N10" s="14"/>
      <c r="O10" s="2" t="s">
        <v>30</v>
      </c>
      <c r="P10" s="2" t="s">
        <v>31</v>
      </c>
      <c r="Q10" s="21" t="s">
        <v>33</v>
      </c>
      <c r="R10" s="2" t="s">
        <v>30</v>
      </c>
      <c r="S10" s="2" t="s">
        <v>31</v>
      </c>
      <c r="T10" s="21" t="s">
        <v>33</v>
      </c>
    </row>
    <row r="11" spans="1:20" ht="37.5" customHeight="1">
      <c r="A11" s="34"/>
      <c r="B11" s="31"/>
      <c r="C11" s="2" t="s">
        <v>45</v>
      </c>
      <c r="D11" s="15"/>
      <c r="E11" s="5">
        <v>6</v>
      </c>
      <c r="F11" s="5">
        <v>7</v>
      </c>
      <c r="G11" s="5">
        <v>8</v>
      </c>
      <c r="H11" s="15"/>
      <c r="I11" s="15"/>
      <c r="J11" s="5"/>
      <c r="K11" s="5"/>
      <c r="L11" s="5"/>
      <c r="M11" s="5"/>
      <c r="N11" s="5"/>
      <c r="O11" s="2" t="s">
        <v>32</v>
      </c>
      <c r="P11" s="2" t="s">
        <v>31</v>
      </c>
      <c r="Q11" s="2" t="s">
        <v>46</v>
      </c>
      <c r="R11" s="6">
        <v>0</v>
      </c>
      <c r="S11" s="6">
        <v>0</v>
      </c>
      <c r="T11" s="6">
        <v>0</v>
      </c>
    </row>
    <row r="12" spans="1:20" ht="37.5" customHeight="1">
      <c r="A12" s="20"/>
      <c r="B12" s="32"/>
      <c r="C12" s="2" t="s">
        <v>34</v>
      </c>
      <c r="D12" s="15"/>
      <c r="E12" s="5">
        <v>6</v>
      </c>
      <c r="F12" s="5">
        <v>7</v>
      </c>
      <c r="G12" s="5">
        <v>8</v>
      </c>
      <c r="H12" s="15"/>
      <c r="I12" s="15"/>
      <c r="J12" s="5"/>
      <c r="K12" s="5"/>
      <c r="L12" s="5"/>
      <c r="M12" s="5"/>
      <c r="N12" s="5"/>
      <c r="O12" s="2" t="s">
        <v>36</v>
      </c>
      <c r="P12" s="2" t="s">
        <v>35</v>
      </c>
      <c r="Q12" s="2" t="s">
        <v>37</v>
      </c>
      <c r="R12" s="2" t="s">
        <v>36</v>
      </c>
      <c r="S12" s="2" t="s">
        <v>35</v>
      </c>
      <c r="T12" s="2" t="s">
        <v>37</v>
      </c>
    </row>
    <row r="13" spans="1:20" ht="99.75" customHeight="1">
      <c r="A13" s="5" t="s">
        <v>3</v>
      </c>
      <c r="B13" s="11" t="s">
        <v>38</v>
      </c>
      <c r="C13" s="2" t="s">
        <v>39</v>
      </c>
      <c r="D13" s="2"/>
      <c r="E13" s="2">
        <v>0.033</v>
      </c>
      <c r="F13" s="21" t="e">
        <f>C13*E13*1.18</f>
        <v>#VALUE!</v>
      </c>
      <c r="G13" s="21" t="e">
        <f>F13*1.4</f>
        <v>#VALUE!</v>
      </c>
      <c r="H13" s="1"/>
      <c r="I13" s="1"/>
      <c r="J13" s="1"/>
      <c r="K13" s="1"/>
      <c r="L13" s="1"/>
      <c r="M13" s="1"/>
      <c r="N13" s="1"/>
      <c r="O13" s="2" t="s">
        <v>41</v>
      </c>
      <c r="P13" s="2" t="s">
        <v>40</v>
      </c>
      <c r="Q13" s="21"/>
      <c r="R13" s="2"/>
      <c r="S13" s="2" t="s">
        <v>40</v>
      </c>
      <c r="T13" s="21"/>
    </row>
    <row r="14" spans="1:20" ht="33.75">
      <c r="A14" s="5" t="s">
        <v>4</v>
      </c>
      <c r="B14" s="11" t="s">
        <v>50</v>
      </c>
      <c r="C14" s="2" t="s">
        <v>47</v>
      </c>
      <c r="D14" s="2" t="s">
        <v>43</v>
      </c>
      <c r="E14" s="2" t="s">
        <v>43</v>
      </c>
      <c r="F14" s="21" t="e">
        <f>#REF!*E14*1.18</f>
        <v>#REF!</v>
      </c>
      <c r="G14" s="21" t="e">
        <f>F14*1.4</f>
        <v>#REF!</v>
      </c>
      <c r="H14" s="1"/>
      <c r="I14" s="1"/>
      <c r="J14" s="1"/>
      <c r="K14" s="1"/>
      <c r="L14" s="1"/>
      <c r="M14" s="1"/>
      <c r="N14" s="1"/>
      <c r="O14" s="2" t="s">
        <v>42</v>
      </c>
      <c r="P14" s="2" t="s">
        <v>43</v>
      </c>
      <c r="Q14" s="2" t="s">
        <v>43</v>
      </c>
      <c r="R14" s="2" t="s">
        <v>42</v>
      </c>
      <c r="S14" s="2" t="s">
        <v>43</v>
      </c>
      <c r="T14" s="2" t="s">
        <v>43</v>
      </c>
    </row>
    <row r="15" spans="1:20" ht="26.25" customHeight="1" hidden="1">
      <c r="A15" s="5">
        <v>1</v>
      </c>
      <c r="B15" s="15">
        <v>2</v>
      </c>
      <c r="C15" s="15">
        <v>3</v>
      </c>
      <c r="D15" s="15"/>
      <c r="E15" s="15">
        <v>6</v>
      </c>
      <c r="F15" s="15">
        <v>7</v>
      </c>
      <c r="G15" s="15">
        <v>8</v>
      </c>
      <c r="H15" s="15"/>
      <c r="I15" s="15"/>
      <c r="J15" s="15"/>
      <c r="K15" s="15"/>
      <c r="L15" s="15"/>
      <c r="M15" s="15"/>
      <c r="N15" s="15"/>
      <c r="O15" s="15">
        <v>6</v>
      </c>
      <c r="P15" s="15">
        <v>7</v>
      </c>
      <c r="Q15" s="2">
        <v>8</v>
      </c>
      <c r="R15" s="15">
        <v>9</v>
      </c>
      <c r="S15" s="15">
        <v>10</v>
      </c>
      <c r="T15" s="2">
        <v>11</v>
      </c>
    </row>
    <row r="16" spans="1:18" ht="11.25">
      <c r="A16" s="3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</sheetData>
  <mergeCells count="13">
    <mergeCell ref="A16:R16"/>
    <mergeCell ref="C3:D5"/>
    <mergeCell ref="B7:B9"/>
    <mergeCell ref="A7:A9"/>
    <mergeCell ref="A10:A11"/>
    <mergeCell ref="B10:B12"/>
    <mergeCell ref="O3:Q3"/>
    <mergeCell ref="R3:T3"/>
    <mergeCell ref="A2:T2"/>
    <mergeCell ref="O4:Q4"/>
    <mergeCell ref="R4:T4"/>
    <mergeCell ref="A3:A5"/>
    <mergeCell ref="B3:B5"/>
  </mergeCells>
  <printOptions/>
  <pageMargins left="0.76" right="0.14" top="0.15" bottom="0.24" header="0.1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3">
      <selection activeCell="T11" sqref="T11"/>
    </sheetView>
  </sheetViews>
  <sheetFormatPr defaultColWidth="9.140625" defaultRowHeight="12.75"/>
  <cols>
    <col min="1" max="1" width="3.7109375" style="3" customWidth="1"/>
    <col min="2" max="2" width="11.8515625" style="3" customWidth="1"/>
    <col min="3" max="3" width="13.57421875" style="3" customWidth="1"/>
    <col min="4" max="4" width="22.57421875" style="3" hidden="1" customWidth="1"/>
    <col min="5" max="5" width="19.28125" style="3" hidden="1" customWidth="1"/>
    <col min="6" max="7" width="17.140625" style="3" hidden="1" customWidth="1"/>
    <col min="8" max="14" width="0" style="3" hidden="1" customWidth="1"/>
    <col min="15" max="15" width="9.8515625" style="3" customWidth="1"/>
    <col min="16" max="16" width="8.00390625" style="3" customWidth="1"/>
    <col min="17" max="17" width="9.28125" style="3" customWidth="1"/>
    <col min="18" max="18" width="7.8515625" style="3" customWidth="1"/>
    <col min="19" max="16384" width="9.140625" style="3" customWidth="1"/>
  </cols>
  <sheetData>
    <row r="1" spans="1:18" ht="11.25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3.25" customHeight="1">
      <c r="A2" s="22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</row>
    <row r="3" spans="1:18" ht="59.25" customHeight="1">
      <c r="A3" s="26"/>
      <c r="B3" s="28"/>
      <c r="C3" s="28" t="s">
        <v>44</v>
      </c>
      <c r="D3" s="28"/>
      <c r="E3" s="16"/>
      <c r="F3" s="16"/>
      <c r="G3" s="16"/>
      <c r="H3" s="17"/>
      <c r="I3" s="17"/>
      <c r="J3" s="18"/>
      <c r="K3" s="18"/>
      <c r="L3" s="18"/>
      <c r="M3" s="18"/>
      <c r="N3" s="18"/>
      <c r="O3" s="28" t="s">
        <v>0</v>
      </c>
      <c r="P3" s="28"/>
      <c r="Q3" s="28" t="s">
        <v>0</v>
      </c>
      <c r="R3" s="28"/>
    </row>
    <row r="4" spans="1:18" ht="44.25" customHeight="1">
      <c r="A4" s="27"/>
      <c r="B4" s="29"/>
      <c r="C4" s="28"/>
      <c r="D4" s="28"/>
      <c r="E4" s="16"/>
      <c r="F4" s="16"/>
      <c r="G4" s="16"/>
      <c r="H4" s="17"/>
      <c r="I4" s="17"/>
      <c r="J4" s="18"/>
      <c r="K4" s="18"/>
      <c r="L4" s="18"/>
      <c r="M4" s="18"/>
      <c r="N4" s="18"/>
      <c r="O4" s="25" t="s">
        <v>1</v>
      </c>
      <c r="P4" s="25"/>
      <c r="Q4" s="25" t="s">
        <v>9</v>
      </c>
      <c r="R4" s="25"/>
    </row>
    <row r="5" spans="1:18" ht="75.75" customHeight="1">
      <c r="A5" s="27"/>
      <c r="B5" s="29"/>
      <c r="C5" s="28"/>
      <c r="D5" s="28"/>
      <c r="E5" s="16"/>
      <c r="F5" s="16"/>
      <c r="G5" s="16"/>
      <c r="H5" s="17"/>
      <c r="I5" s="17"/>
      <c r="J5" s="18"/>
      <c r="K5" s="18"/>
      <c r="L5" s="18"/>
      <c r="M5" s="18"/>
      <c r="N5" s="18"/>
      <c r="O5" s="15" t="s">
        <v>24</v>
      </c>
      <c r="P5" s="15" t="s">
        <v>10</v>
      </c>
      <c r="Q5" s="15" t="s">
        <v>24</v>
      </c>
      <c r="R5" s="15" t="s">
        <v>8</v>
      </c>
    </row>
    <row r="6" spans="1:18" ht="13.5" customHeight="1">
      <c r="A6" s="5">
        <v>1</v>
      </c>
      <c r="B6" s="15">
        <v>2</v>
      </c>
      <c r="C6" s="15">
        <v>3</v>
      </c>
      <c r="D6" s="15"/>
      <c r="E6" s="5">
        <v>6</v>
      </c>
      <c r="F6" s="5">
        <v>7</v>
      </c>
      <c r="G6" s="5">
        <v>8</v>
      </c>
      <c r="H6" s="15"/>
      <c r="I6" s="15"/>
      <c r="J6" s="5"/>
      <c r="K6" s="5"/>
      <c r="L6" s="5"/>
      <c r="M6" s="5"/>
      <c r="N6" s="5"/>
      <c r="O6" s="5">
        <v>6</v>
      </c>
      <c r="P6" s="5">
        <v>7</v>
      </c>
      <c r="Q6" s="5">
        <v>11</v>
      </c>
      <c r="R6" s="5">
        <v>12</v>
      </c>
    </row>
    <row r="7" spans="1:18" ht="50.25" customHeight="1">
      <c r="A7" s="33" t="s">
        <v>2</v>
      </c>
      <c r="B7" s="31" t="s">
        <v>5</v>
      </c>
      <c r="C7" s="7" t="s">
        <v>6</v>
      </c>
      <c r="D7" s="7"/>
      <c r="E7" s="8">
        <v>0.029</v>
      </c>
      <c r="F7" s="9" t="e">
        <f>#REF!*E7*1.18</f>
        <v>#REF!</v>
      </c>
      <c r="G7" s="9" t="e">
        <f>F7*1.4</f>
        <v>#REF!</v>
      </c>
      <c r="H7" s="10"/>
      <c r="I7" s="10"/>
      <c r="J7" s="10"/>
      <c r="K7" s="10"/>
      <c r="L7" s="10"/>
      <c r="M7" s="10"/>
      <c r="N7" s="10"/>
      <c r="O7" s="7" t="s">
        <v>18</v>
      </c>
      <c r="P7" s="7" t="s">
        <v>52</v>
      </c>
      <c r="Q7" s="7" t="s">
        <v>21</v>
      </c>
      <c r="R7" s="7" t="s">
        <v>52</v>
      </c>
    </row>
    <row r="8" spans="1:18" ht="46.5" customHeight="1">
      <c r="A8" s="34"/>
      <c r="B8" s="31"/>
      <c r="C8" s="7" t="s">
        <v>48</v>
      </c>
      <c r="D8" s="7"/>
      <c r="E8" s="8">
        <v>0.029</v>
      </c>
      <c r="F8" s="9" t="e">
        <f>#REF!*E8*1.18</f>
        <v>#REF!</v>
      </c>
      <c r="G8" s="9" t="e">
        <f>F8*1.4</f>
        <v>#REF!</v>
      </c>
      <c r="H8" s="10"/>
      <c r="I8" s="10"/>
      <c r="J8" s="10"/>
      <c r="K8" s="10"/>
      <c r="L8" s="10"/>
      <c r="M8" s="10"/>
      <c r="N8" s="10"/>
      <c r="O8" s="7" t="s">
        <v>19</v>
      </c>
      <c r="P8" s="7" t="s">
        <v>53</v>
      </c>
      <c r="Q8" s="7" t="s">
        <v>22</v>
      </c>
      <c r="R8" s="7" t="s">
        <v>53</v>
      </c>
    </row>
    <row r="9" spans="1:18" ht="55.5" customHeight="1">
      <c r="A9" s="35"/>
      <c r="B9" s="32"/>
      <c r="C9" s="7" t="s">
        <v>7</v>
      </c>
      <c r="D9" s="7"/>
      <c r="E9" s="8">
        <v>0.029</v>
      </c>
      <c r="F9" s="9" t="e">
        <f>#REF!*E9*1.18</f>
        <v>#REF!</v>
      </c>
      <c r="G9" s="9" t="e">
        <f>F9*1.4</f>
        <v>#REF!</v>
      </c>
      <c r="H9" s="10"/>
      <c r="I9" s="10"/>
      <c r="J9" s="10"/>
      <c r="K9" s="10"/>
      <c r="L9" s="10"/>
      <c r="M9" s="10"/>
      <c r="N9" s="10"/>
      <c r="O9" s="7" t="s">
        <v>20</v>
      </c>
      <c r="P9" s="7" t="s">
        <v>54</v>
      </c>
      <c r="Q9" s="7" t="s">
        <v>23</v>
      </c>
      <c r="R9" s="7" t="s">
        <v>54</v>
      </c>
    </row>
    <row r="10" spans="1:18" ht="36" customHeight="1">
      <c r="A10" s="33">
        <v>2</v>
      </c>
      <c r="B10" s="36" t="s">
        <v>28</v>
      </c>
      <c r="C10" s="2" t="s">
        <v>29</v>
      </c>
      <c r="D10" s="2"/>
      <c r="E10" s="12">
        <v>0.027</v>
      </c>
      <c r="F10" s="13" t="e">
        <f>#REF!*E10</f>
        <v>#REF!</v>
      </c>
      <c r="G10" s="13" t="e">
        <f>F10*1.4</f>
        <v>#REF!</v>
      </c>
      <c r="H10" s="14"/>
      <c r="I10" s="14"/>
      <c r="J10" s="14"/>
      <c r="K10" s="14"/>
      <c r="L10" s="14"/>
      <c r="M10" s="14"/>
      <c r="N10" s="14"/>
      <c r="O10" s="2" t="s">
        <v>30</v>
      </c>
      <c r="P10" s="2" t="s">
        <v>55</v>
      </c>
      <c r="Q10" s="2" t="s">
        <v>30</v>
      </c>
      <c r="R10" s="2" t="s">
        <v>55</v>
      </c>
    </row>
    <row r="11" spans="1:18" ht="37.5" customHeight="1">
      <c r="A11" s="34"/>
      <c r="B11" s="31"/>
      <c r="C11" s="2" t="s">
        <v>45</v>
      </c>
      <c r="D11" s="15"/>
      <c r="E11" s="5">
        <v>6</v>
      </c>
      <c r="F11" s="5">
        <v>7</v>
      </c>
      <c r="G11" s="5">
        <v>8</v>
      </c>
      <c r="H11" s="15"/>
      <c r="I11" s="15"/>
      <c r="J11" s="5"/>
      <c r="K11" s="5"/>
      <c r="L11" s="5"/>
      <c r="M11" s="5"/>
      <c r="N11" s="5"/>
      <c r="O11" s="2" t="s">
        <v>32</v>
      </c>
      <c r="P11" s="2" t="s">
        <v>55</v>
      </c>
      <c r="Q11" s="6">
        <v>0</v>
      </c>
      <c r="R11" s="6">
        <v>0</v>
      </c>
    </row>
    <row r="12" spans="1:18" ht="37.5" customHeight="1">
      <c r="A12" s="20"/>
      <c r="B12" s="32"/>
      <c r="C12" s="2" t="s">
        <v>34</v>
      </c>
      <c r="D12" s="15"/>
      <c r="E12" s="5">
        <v>6</v>
      </c>
      <c r="F12" s="5">
        <v>7</v>
      </c>
      <c r="G12" s="5">
        <v>8</v>
      </c>
      <c r="H12" s="15"/>
      <c r="I12" s="15"/>
      <c r="J12" s="5"/>
      <c r="K12" s="5"/>
      <c r="L12" s="5"/>
      <c r="M12" s="5"/>
      <c r="N12" s="5"/>
      <c r="O12" s="2" t="s">
        <v>36</v>
      </c>
      <c r="P12" s="2" t="s">
        <v>56</v>
      </c>
      <c r="Q12" s="2" t="s">
        <v>36</v>
      </c>
      <c r="R12" s="2" t="s">
        <v>56</v>
      </c>
    </row>
    <row r="13" spans="1:18" ht="99.75" customHeight="1">
      <c r="A13" s="5" t="s">
        <v>3</v>
      </c>
      <c r="B13" s="11" t="s">
        <v>38</v>
      </c>
      <c r="C13" s="2" t="s">
        <v>39</v>
      </c>
      <c r="D13" s="2"/>
      <c r="E13" s="2">
        <v>0.033</v>
      </c>
      <c r="F13" s="21" t="e">
        <f>C13*E13*1.18</f>
        <v>#VALUE!</v>
      </c>
      <c r="G13" s="21" t="e">
        <f>F13*1.4</f>
        <v>#VALUE!</v>
      </c>
      <c r="H13" s="1"/>
      <c r="I13" s="1"/>
      <c r="J13" s="1"/>
      <c r="K13" s="1"/>
      <c r="L13" s="1"/>
      <c r="M13" s="1"/>
      <c r="N13" s="1"/>
      <c r="O13" s="2" t="s">
        <v>41</v>
      </c>
      <c r="P13" s="2" t="s">
        <v>57</v>
      </c>
      <c r="Q13" s="2"/>
      <c r="R13" s="2" t="s">
        <v>57</v>
      </c>
    </row>
    <row r="14" spans="1:18" ht="33.75">
      <c r="A14" s="5" t="s">
        <v>4</v>
      </c>
      <c r="B14" s="11" t="s">
        <v>50</v>
      </c>
      <c r="C14" s="2" t="s">
        <v>47</v>
      </c>
      <c r="D14" s="2" t="s">
        <v>43</v>
      </c>
      <c r="E14" s="2" t="s">
        <v>43</v>
      </c>
      <c r="F14" s="21" t="e">
        <f>#REF!*E14*1.18</f>
        <v>#REF!</v>
      </c>
      <c r="G14" s="21" t="e">
        <f>F14*1.4</f>
        <v>#REF!</v>
      </c>
      <c r="H14" s="1"/>
      <c r="I14" s="1"/>
      <c r="J14" s="1"/>
      <c r="K14" s="1"/>
      <c r="L14" s="1"/>
      <c r="M14" s="1"/>
      <c r="N14" s="1"/>
      <c r="O14" s="2" t="s">
        <v>42</v>
      </c>
      <c r="P14" s="2" t="s">
        <v>58</v>
      </c>
      <c r="Q14" s="2" t="s">
        <v>42</v>
      </c>
      <c r="R14" s="2" t="s">
        <v>58</v>
      </c>
    </row>
    <row r="15" spans="1:18" ht="26.25" customHeight="1" hidden="1">
      <c r="A15" s="5">
        <v>1</v>
      </c>
      <c r="B15" s="15">
        <v>2</v>
      </c>
      <c r="C15" s="15">
        <v>3</v>
      </c>
      <c r="D15" s="15"/>
      <c r="E15" s="15">
        <v>6</v>
      </c>
      <c r="F15" s="15">
        <v>7</v>
      </c>
      <c r="G15" s="15">
        <v>8</v>
      </c>
      <c r="H15" s="15"/>
      <c r="I15" s="15"/>
      <c r="J15" s="15"/>
      <c r="K15" s="15"/>
      <c r="L15" s="15"/>
      <c r="M15" s="15"/>
      <c r="N15" s="15"/>
      <c r="O15" s="15">
        <v>6</v>
      </c>
      <c r="P15" s="15">
        <v>7</v>
      </c>
      <c r="Q15" s="15">
        <v>9</v>
      </c>
      <c r="R15" s="15">
        <v>10</v>
      </c>
    </row>
    <row r="16" spans="1:17" ht="11.25">
      <c r="A16" s="3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</sheetData>
  <mergeCells count="13">
    <mergeCell ref="A2:R2"/>
    <mergeCell ref="O4:P4"/>
    <mergeCell ref="Q4:R4"/>
    <mergeCell ref="A3:A5"/>
    <mergeCell ref="B3:B5"/>
    <mergeCell ref="A16:Q16"/>
    <mergeCell ref="C3:D5"/>
    <mergeCell ref="B7:B9"/>
    <mergeCell ref="A7:A9"/>
    <mergeCell ref="A10:A11"/>
    <mergeCell ref="B10:B12"/>
    <mergeCell ref="O3:P3"/>
    <mergeCell ref="Q3:R3"/>
  </mergeCells>
  <printOptions/>
  <pageMargins left="0.76" right="0.14" top="0.15" bottom="0.24" header="0.1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2013-10-24T08:18:23Z</cp:lastPrinted>
  <dcterms:created xsi:type="dcterms:W3CDTF">1996-10-08T23:32:33Z</dcterms:created>
  <dcterms:modified xsi:type="dcterms:W3CDTF">2014-11-10T10:54:21Z</dcterms:modified>
  <cp:category/>
  <cp:version/>
  <cp:contentType/>
  <cp:contentStatus/>
</cp:coreProperties>
</file>